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
    </mc:Choice>
  </mc:AlternateContent>
  <xr:revisionPtr revIDLastSave="78" documentId="8_{3D034D48-D037-4BD9-9B92-DA82BFF77C63}" xr6:coauthVersionLast="47" xr6:coauthVersionMax="47" xr10:uidLastSave="{0773124B-FFC9-4E43-8661-A73B41958757}"/>
  <bookViews>
    <workbookView xWindow="-120" yWindow="-120" windowWidth="29040" windowHeight="15840" xr2:uid="{E7C7C244-AD92-4DEE-9305-7608100276FE}"/>
  </bookViews>
  <sheets>
    <sheet name="Úvod" sheetId="1" r:id="rId1"/>
    <sheet name="AND OR NOT" sheetId="3" r:id="rId2"/>
    <sheet name="IF" sheetId="2" r:id="rId3"/>
    <sheet name="IFERROR" sheetId="4" r:id="rId4"/>
    <sheet name="Switch" sheetId="5" r:id="rId5"/>
    <sheet name="IF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6" l="1"/>
  <c r="D22" i="6" s="1" a="1"/>
  <c r="D22" i="6" s="1"/>
  <c r="E7" i="6" a="1"/>
  <c r="E7" i="6" s="1"/>
  <c r="C17" i="6"/>
  <c r="D17" i="6" s="1" a="1"/>
  <c r="D17" i="6" s="1"/>
  <c r="C16" i="6"/>
  <c r="D16" i="6" s="1" a="1"/>
  <c r="D16" i="6" s="1"/>
  <c r="C15" i="6"/>
  <c r="D15" i="6" s="1" a="1"/>
  <c r="D15" i="6" s="1"/>
  <c r="C14" i="6"/>
  <c r="D14" i="6" s="1" a="1"/>
  <c r="D14" i="6" s="1"/>
  <c r="E7" i="5" l="1" a="1"/>
  <c r="E7" i="5" s="1"/>
  <c r="C15" i="5"/>
  <c r="D15" i="5" s="1" a="1"/>
  <c r="D15" i="5" s="1"/>
  <c r="C16" i="5"/>
  <c r="D16" i="5" s="1" a="1"/>
  <c r="D16" i="5" s="1"/>
  <c r="C17" i="5"/>
  <c r="D17" i="5" s="1" a="1"/>
  <c r="D17" i="5" s="1"/>
  <c r="C14" i="5"/>
  <c r="D14" i="5" s="1" a="1"/>
  <c r="D14" i="5" s="1"/>
  <c r="B39" i="3"/>
  <c r="B36" i="3" s="1"/>
  <c r="C36" i="3" s="1"/>
  <c r="D36" i="3" s="1"/>
  <c r="E36" i="3" s="1"/>
  <c r="F36" i="3" s="1"/>
  <c r="G36" i="3" s="1"/>
  <c r="H36" i="3" s="1"/>
  <c r="I36" i="3" s="1"/>
  <c r="J36" i="3" s="1"/>
  <c r="K36" i="3" s="1"/>
  <c r="L36" i="3" s="1"/>
  <c r="M36" i="3" s="1"/>
  <c r="N36" i="3" s="1"/>
  <c r="H19" i="4"/>
  <c r="H20" i="4"/>
  <c r="H21" i="4"/>
  <c r="H18" i="4"/>
  <c r="E19" i="4"/>
  <c r="E20" i="4"/>
  <c r="E21" i="4"/>
  <c r="E18" i="4"/>
  <c r="E6" i="4"/>
  <c r="E7" i="4"/>
  <c r="E8" i="4"/>
  <c r="E5" i="4"/>
  <c r="D25" i="2"/>
  <c r="B26" i="3"/>
  <c r="C26" i="3"/>
  <c r="D26" i="3"/>
  <c r="B27" i="3"/>
  <c r="C27" i="3"/>
  <c r="D27" i="3"/>
  <c r="C25" i="3"/>
  <c r="D25" i="3"/>
  <c r="B25" i="3"/>
  <c r="B11" i="3"/>
  <c r="C11" i="3"/>
  <c r="D11" i="3"/>
  <c r="B12" i="3"/>
  <c r="C12" i="3"/>
  <c r="D12" i="3"/>
  <c r="B13" i="3"/>
  <c r="C13" i="3"/>
  <c r="D13" i="3"/>
  <c r="D15" i="2"/>
  <c r="L32" i="1"/>
  <c r="H27" i="1"/>
  <c r="H24" i="1"/>
  <c r="H25" i="1"/>
  <c r="H26" i="1"/>
  <c r="H26" i="3" l="1" a="1"/>
  <c r="H26" i="3" s="1"/>
  <c r="H27" i="3" a="1"/>
  <c r="H27" i="3" s="1"/>
  <c r="H25" i="3" a="1"/>
  <c r="H25" i="3" s="1"/>
  <c r="E26" i="3"/>
  <c r="E27" i="3"/>
  <c r="E25" i="3"/>
  <c r="H13" i="3" a="1"/>
  <c r="H13" i="3" s="1"/>
  <c r="H11" i="3" a="1"/>
  <c r="H11" i="3" s="1"/>
  <c r="H12" i="3" a="1"/>
  <c r="H12" i="3" s="1"/>
  <c r="E11" i="3"/>
  <c r="E13" i="3"/>
  <c r="E1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<sst xmlns="http://schemas.openxmlformats.org/spreadsheetml/2006/main" count="96" uniqueCount="60">
  <si>
    <t>Poznámky:</t>
  </si>
  <si>
    <t>Funkcia sa skladá z názvu a zátvoriek.</t>
  </si>
  <si>
    <t>Zátvorky sú nutné aj keď funkcia nemá argumenty. Napríklad =RAND()</t>
  </si>
  <si>
    <t>Argumenty sa oddeľujú bodkočiarkou.</t>
  </si>
  <si>
    <t>Funkcia IF</t>
  </si>
  <si>
    <r>
      <t>Každý deň si veľakrát vyberáme z nejakých možností.
Napríklad sa na základe počasia rozhodujeme, či pôjdeme do kina alebo na prechádzku. V takom prípade si povieme: 
"</t>
    </r>
    <r>
      <rPr>
        <b/>
        <sz val="14"/>
        <color theme="1"/>
        <rFont val="Calibri"/>
        <family val="2"/>
        <charset val="238"/>
        <scheme val="minor"/>
      </rPr>
      <t>Ak</t>
    </r>
    <r>
      <rPr>
        <sz val="12"/>
        <color theme="1"/>
        <rFont val="Calibri"/>
        <family val="2"/>
        <charset val="238"/>
        <scheme val="minor"/>
      </rPr>
      <t xml:space="preserve"> bude pekne, </t>
    </r>
    <r>
      <rPr>
        <b/>
        <sz val="14"/>
        <color theme="1"/>
        <rFont val="Calibri"/>
        <family val="2"/>
        <charset val="238"/>
        <scheme val="minor"/>
      </rPr>
      <t>potom</t>
    </r>
    <r>
      <rPr>
        <sz val="12"/>
        <color theme="1"/>
        <rFont val="Calibri"/>
        <family val="2"/>
        <charset val="238"/>
        <scheme val="minor"/>
      </rPr>
      <t xml:space="preserve"> pôjdem na prechádzku, </t>
    </r>
    <r>
      <rPr>
        <b/>
        <sz val="14"/>
        <color theme="1"/>
        <rFont val="Calibri"/>
        <family val="2"/>
        <charset val="238"/>
        <scheme val="minor"/>
      </rPr>
      <t>v opačnom prípade</t>
    </r>
    <r>
      <rPr>
        <sz val="12"/>
        <color theme="1"/>
        <rFont val="Calibri"/>
        <family val="2"/>
        <charset val="238"/>
        <scheme val="minor"/>
      </rPr>
      <t xml:space="preserve"> pôjdem do kina."
Funkcia IF používa rovnakú konštrukciu ako veta vyššie. Porovnajte ju s nasledujúcim obrázkom. 
</t>
    </r>
  </si>
  <si>
    <t>tovar 1</t>
  </si>
  <si>
    <t>tovar 2</t>
  </si>
  <si>
    <t>tovar 3</t>
  </si>
  <si>
    <t>tovar 4</t>
  </si>
  <si>
    <t>cena
celkom</t>
  </si>
  <si>
    <t>počet
ks</t>
  </si>
  <si>
    <r>
      <t xml:space="preserve">Prvý argument je </t>
    </r>
    <r>
      <rPr>
        <b/>
        <sz val="12"/>
        <color theme="1"/>
        <rFont val="Calibri"/>
        <family val="2"/>
        <charset val="238"/>
        <scheme val="minor"/>
      </rPr>
      <t>podmienka</t>
    </r>
    <r>
      <rPr>
        <sz val="12"/>
        <color theme="1"/>
        <rFont val="Calibri"/>
        <family val="2"/>
        <charset val="238"/>
        <scheme val="minor"/>
      </rPr>
      <t xml:space="preserve">, na základe ktorej sa rozhoduje. Napríklad </t>
    </r>
    <r>
      <rPr>
        <b/>
        <sz val="12"/>
        <color theme="1"/>
        <rFont val="Calibri"/>
        <family val="2"/>
        <charset val="238"/>
        <scheme val="minor"/>
      </rPr>
      <t>C15&gt;0</t>
    </r>
    <r>
      <rPr>
        <sz val="12"/>
        <color theme="1"/>
        <rFont val="Calibri"/>
        <family val="2"/>
        <charset val="238"/>
        <scheme val="minor"/>
      </rPr>
      <t xml:space="preserve">. Musí to byť logický výraz, teda musí sa naň dať odpovedať </t>
    </r>
    <r>
      <rPr>
        <b/>
        <sz val="12"/>
        <color theme="1"/>
        <rFont val="Calibri"/>
        <family val="2"/>
        <charset val="238"/>
        <scheme val="minor"/>
      </rPr>
      <t>Platí</t>
    </r>
    <r>
      <rPr>
        <sz val="12"/>
        <color theme="1"/>
        <rFont val="Calibri"/>
        <family val="2"/>
        <charset val="238"/>
        <scheme val="minor"/>
      </rPr>
      <t xml:space="preserve"> (je to pravda) alebo </t>
    </r>
    <r>
      <rPr>
        <b/>
        <sz val="12"/>
        <color theme="1"/>
        <rFont val="Calibri"/>
        <family val="2"/>
        <charset val="238"/>
        <scheme val="minor"/>
      </rPr>
      <t>Neplatí</t>
    </r>
    <r>
      <rPr>
        <sz val="12"/>
        <color theme="1"/>
        <rFont val="Calibri"/>
        <family val="2"/>
        <charset val="238"/>
        <scheme val="minor"/>
      </rPr>
      <t xml:space="preserve"> (nie je to pravda).
Druhý argument sa použije iba ak podmienka platí.
Tretí argument sa použije iba ak podmienka neplatí.</t>
    </r>
  </si>
  <si>
    <t xml:space="preserve">Tretí argument nemôže byť "Číslo v bunke C15 je záporné". Podmienku môže nesplniť aj číslo 0. </t>
  </si>
  <si>
    <t>cena
za ks</t>
  </si>
  <si>
    <t>Funkcia AND</t>
  </si>
  <si>
    <t>Janka</t>
  </si>
  <si>
    <t>Danka</t>
  </si>
  <si>
    <t>Majka</t>
  </si>
  <si>
    <t>Matika</t>
  </si>
  <si>
    <t>Fyzika</t>
  </si>
  <si>
    <t>Telocvik</t>
  </si>
  <si>
    <t>Jednotkár?</t>
  </si>
  <si>
    <t>Dá sa to zapísať aj jednoduchšie</t>
  </si>
  <si>
    <t>Funkcia OR</t>
  </si>
  <si>
    <r>
      <t>Funkcia AND je obdobou ľudského "</t>
    </r>
    <r>
      <rPr>
        <b/>
        <sz val="12"/>
        <color theme="1"/>
        <rFont val="Calibri"/>
        <family val="2"/>
        <charset val="238"/>
        <scheme val="minor"/>
      </rPr>
      <t>a zároveň</t>
    </r>
    <r>
      <rPr>
        <sz val="12"/>
        <color theme="1"/>
        <rFont val="Calibri"/>
        <family val="2"/>
        <charset val="238"/>
        <scheme val="minor"/>
      </rPr>
      <t>".
Ak niekto povie, že je "</t>
    </r>
    <r>
      <rPr>
        <i/>
        <sz val="12"/>
        <color theme="1"/>
        <rFont val="Calibri"/>
        <family val="2"/>
        <charset val="238"/>
        <scheme val="minor"/>
      </rPr>
      <t>slušný</t>
    </r>
    <r>
      <rPr>
        <sz val="12"/>
        <color theme="1"/>
        <rFont val="Calibri"/>
        <family val="2"/>
        <charset val="238"/>
        <scheme val="minor"/>
      </rPr>
      <t xml:space="preserve"> </t>
    </r>
    <r>
      <rPr>
        <b/>
        <sz val="12"/>
        <color theme="1"/>
        <rFont val="Calibri"/>
        <family val="2"/>
        <charset val="238"/>
        <scheme val="minor"/>
      </rPr>
      <t>a zároveň</t>
    </r>
    <r>
      <rPr>
        <sz val="12"/>
        <color theme="1"/>
        <rFont val="Calibri"/>
        <family val="2"/>
        <charset val="238"/>
        <scheme val="minor"/>
      </rPr>
      <t xml:space="preserve"> </t>
    </r>
    <r>
      <rPr>
        <i/>
        <sz val="12"/>
        <color theme="1"/>
        <rFont val="Calibri"/>
        <family val="2"/>
        <charset val="238"/>
        <scheme val="minor"/>
      </rPr>
      <t>skromný</t>
    </r>
    <r>
      <rPr>
        <sz val="12"/>
        <color theme="1"/>
        <rFont val="Calibri"/>
        <family val="2"/>
        <charset val="238"/>
        <scheme val="minor"/>
      </rPr>
      <t xml:space="preserve"> </t>
    </r>
    <r>
      <rPr>
        <b/>
        <sz val="12"/>
        <color theme="1"/>
        <rFont val="Calibri"/>
        <family val="2"/>
        <charset val="238"/>
        <scheme val="minor"/>
      </rPr>
      <t>a zároveň</t>
    </r>
    <r>
      <rPr>
        <sz val="12"/>
        <color theme="1"/>
        <rFont val="Calibri"/>
        <family val="2"/>
        <charset val="238"/>
        <scheme val="minor"/>
      </rPr>
      <t xml:space="preserve"> </t>
    </r>
    <r>
      <rPr>
        <i/>
        <sz val="12"/>
        <color theme="1"/>
        <rFont val="Calibri"/>
        <family val="2"/>
        <charset val="238"/>
        <scheme val="minor"/>
      </rPr>
      <t>lenivý</t>
    </r>
    <r>
      <rPr>
        <sz val="12"/>
        <color theme="1"/>
        <rFont val="Calibri"/>
        <family val="2"/>
        <charset val="238"/>
        <scheme val="minor"/>
      </rPr>
      <t xml:space="preserve">", 
tak to bude pravda iba ak pre neho platí každá z týchto vlastností.
Ak nemá čo i len jednu z uvedených vlastností, tak je celá veta nepravdivá. 
</t>
    </r>
  </si>
  <si>
    <t>Aspoň jedna
jednotka?</t>
  </si>
  <si>
    <t>Druhý a tretí argument musia byť v tomto prípade v úvodzovkách lebo je to text, ktorý sa vypisuje - nič sa nepočíta.</t>
  </si>
  <si>
    <r>
      <t xml:space="preserve">Funkcia OR je </t>
    </r>
    <r>
      <rPr>
        <b/>
        <sz val="12"/>
        <color theme="1"/>
        <rFont val="Calibri"/>
        <family val="2"/>
        <charset val="238"/>
        <scheme val="minor"/>
      </rPr>
      <t>nepresnou</t>
    </r>
    <r>
      <rPr>
        <sz val="12"/>
        <color theme="1"/>
        <rFont val="Calibri"/>
        <family val="2"/>
        <charset val="238"/>
        <scheme val="minor"/>
      </rPr>
      <t xml:space="preserve"> obdobou ľudského "</t>
    </r>
    <r>
      <rPr>
        <b/>
        <sz val="12"/>
        <color theme="1"/>
        <rFont val="Calibri"/>
        <family val="2"/>
        <charset val="238"/>
        <scheme val="minor"/>
      </rPr>
      <t>alebo</t>
    </r>
    <r>
      <rPr>
        <sz val="12"/>
        <color theme="1"/>
        <rFont val="Calibri"/>
        <family val="2"/>
        <charset val="238"/>
        <scheme val="minor"/>
      </rPr>
      <t>".
Ak niekto povie, že bol "</t>
    </r>
    <r>
      <rPr>
        <i/>
        <sz val="12"/>
        <color theme="1"/>
        <rFont val="Calibri"/>
        <family val="2"/>
        <charset val="238"/>
        <scheme val="minor"/>
      </rPr>
      <t>v divadle</t>
    </r>
    <r>
      <rPr>
        <sz val="12"/>
        <color theme="1"/>
        <rFont val="Calibri"/>
        <family val="2"/>
        <charset val="238"/>
        <scheme val="minor"/>
      </rPr>
      <t xml:space="preserve"> </t>
    </r>
    <r>
      <rPr>
        <b/>
        <sz val="12"/>
        <color theme="1"/>
        <rFont val="Calibri"/>
        <family val="2"/>
        <charset val="238"/>
        <scheme val="minor"/>
      </rPr>
      <t>alebo</t>
    </r>
    <r>
      <rPr>
        <sz val="12"/>
        <color theme="1"/>
        <rFont val="Calibri"/>
        <family val="2"/>
        <charset val="238"/>
        <scheme val="minor"/>
      </rPr>
      <t xml:space="preserve"> </t>
    </r>
    <r>
      <rPr>
        <i/>
        <sz val="12"/>
        <color theme="1"/>
        <rFont val="Calibri"/>
        <family val="2"/>
        <charset val="238"/>
        <scheme val="minor"/>
      </rPr>
      <t>v kine</t>
    </r>
    <r>
      <rPr>
        <sz val="12"/>
        <color theme="1"/>
        <rFont val="Calibri"/>
        <family val="2"/>
        <charset val="238"/>
        <scheme val="minor"/>
      </rPr>
      <t xml:space="preserve">", 
tak v bežnej reči </t>
    </r>
    <r>
      <rPr>
        <b/>
        <sz val="12"/>
        <color theme="1"/>
        <rFont val="Calibri"/>
        <family val="2"/>
        <charset val="238"/>
        <scheme val="minor"/>
      </rPr>
      <t>nepredpokladáme</t>
    </r>
    <r>
      <rPr>
        <sz val="12"/>
        <color theme="1"/>
        <rFont val="Calibri"/>
        <family val="2"/>
        <charset val="238"/>
        <scheme val="minor"/>
      </rPr>
      <t xml:space="preserve">, že bol aj </t>
    </r>
    <r>
      <rPr>
        <i/>
        <sz val="12"/>
        <color theme="1"/>
        <rFont val="Calibri"/>
        <family val="2"/>
        <charset val="238"/>
        <scheme val="minor"/>
      </rPr>
      <t>v kine</t>
    </r>
    <r>
      <rPr>
        <sz val="12"/>
        <color theme="1"/>
        <rFont val="Calibri"/>
        <family val="2"/>
        <charset val="238"/>
        <scheme val="minor"/>
      </rPr>
      <t xml:space="preserve"> aj </t>
    </r>
    <r>
      <rPr>
        <i/>
        <sz val="12"/>
        <color theme="1"/>
        <rFont val="Calibri"/>
        <family val="2"/>
        <charset val="238"/>
        <scheme val="minor"/>
      </rPr>
      <t>v divadle</t>
    </r>
    <r>
      <rPr>
        <sz val="12"/>
        <color theme="1"/>
        <rFont val="Calibri"/>
        <family val="2"/>
        <charset val="238"/>
        <scheme val="minor"/>
      </rPr>
      <t xml:space="preserve">. A za pravdivú považujeme túto vetu ak bol </t>
    </r>
    <r>
      <rPr>
        <b/>
        <sz val="12"/>
        <color theme="1"/>
        <rFont val="Calibri"/>
        <family val="2"/>
        <charset val="238"/>
        <scheme val="minor"/>
      </rPr>
      <t>iba</t>
    </r>
    <r>
      <rPr>
        <sz val="12"/>
        <color theme="1"/>
        <rFont val="Calibri"/>
        <family val="2"/>
        <charset val="238"/>
        <scheme val="minor"/>
      </rPr>
      <t xml:space="preserve"> </t>
    </r>
    <r>
      <rPr>
        <i/>
        <sz val="12"/>
        <color theme="1"/>
        <rFont val="Calibri"/>
        <family val="2"/>
        <charset val="238"/>
        <scheme val="minor"/>
      </rPr>
      <t>v kine</t>
    </r>
    <r>
      <rPr>
        <sz val="12"/>
        <color theme="1"/>
        <rFont val="Calibri"/>
        <family val="2"/>
        <charset val="238"/>
        <scheme val="minor"/>
      </rPr>
      <t xml:space="preserve"> alebo </t>
    </r>
    <r>
      <rPr>
        <b/>
        <sz val="12"/>
        <color theme="1"/>
        <rFont val="Calibri"/>
        <family val="2"/>
        <charset val="238"/>
        <scheme val="minor"/>
      </rPr>
      <t>iba</t>
    </r>
    <r>
      <rPr>
        <sz val="12"/>
        <color theme="1"/>
        <rFont val="Calibri"/>
        <family val="2"/>
        <charset val="238"/>
        <scheme val="minor"/>
      </rPr>
      <t xml:space="preserve"> </t>
    </r>
    <r>
      <rPr>
        <i/>
        <sz val="12"/>
        <color theme="1"/>
        <rFont val="Calibri"/>
        <family val="2"/>
        <charset val="238"/>
        <scheme val="minor"/>
      </rPr>
      <t>v divadle</t>
    </r>
    <r>
      <rPr>
        <sz val="12"/>
        <color theme="1"/>
        <rFont val="Calibri"/>
        <family val="2"/>
        <charset val="238"/>
        <scheme val="minor"/>
      </rPr>
      <t xml:space="preserve">.
</t>
    </r>
  </si>
  <si>
    <t>Funkcia NOT</t>
  </si>
  <si>
    <t xml:space="preserve">Funkcia NOT je negáciou argumentu, o ktorom sa musí dať rozhodnúť, či je pravdivý alebo nepravdivý. 
</t>
  </si>
  <si>
    <r>
      <t xml:space="preserve">V bunke D25 je </t>
    </r>
    <r>
      <rPr>
        <b/>
        <sz val="16"/>
        <color theme="1"/>
        <rFont val="Calibri"/>
        <family val="2"/>
        <charset val="238"/>
        <scheme val="minor"/>
      </rPr>
      <t>=IF(C25&gt;=0; C25; -1*C25)</t>
    </r>
    <r>
      <rPr>
        <b/>
        <sz val="14"/>
        <color theme="1"/>
        <rFont val="Calibri"/>
        <family val="2"/>
        <charset val="238"/>
        <scheme val="minor"/>
      </rPr>
      <t xml:space="preserve">
</t>
    </r>
    <r>
      <rPr>
        <sz val="12"/>
        <color theme="1"/>
        <rFont val="Calibri"/>
        <family val="2"/>
        <charset val="238"/>
        <scheme val="minor"/>
      </rPr>
      <t>Prvý argument testuje či je v bunke C15 nezáporné číslo.
Ak je podmienka splnená, potom sa vypíše pôvodné číslo z bunky C25.
Ak podmienka nie je splnená, potom sa vypočíta -1*C25, t. j. C25 bolo záporné, po prenásobení -1 bude kladné.</t>
    </r>
  </si>
  <si>
    <t>Poznámka:</t>
  </si>
  <si>
    <t>Namiesto -1*C25 stačí napísať -C25</t>
  </si>
  <si>
    <t>ABS</t>
  </si>
  <si>
    <t>Funkcia IFERROR</t>
  </si>
  <si>
    <t>Dá sa použiť aj funkcia IF - nie je to ale úplne to isté</t>
  </si>
  <si>
    <t>zápis "D18&lt;&gt;0" znamená "D18 rôzne od nuly"</t>
  </si>
  <si>
    <t>Stlačte F9 pre (možno) iné hodnoty</t>
  </si>
  <si>
    <t>Funkcia SWITCH</t>
  </si>
  <si>
    <t>Slovné
 hodnotenie</t>
  </si>
  <si>
    <t>Julka</t>
  </si>
  <si>
    <r>
      <t xml:space="preserve">Funkcia SWITCH(výraz; </t>
    </r>
    <r>
      <rPr>
        <sz val="12"/>
        <color rgb="FF00B050"/>
        <rFont val="Calibri"/>
        <family val="2"/>
        <charset val="238"/>
        <scheme val="minor"/>
      </rPr>
      <t>hodnota1; výsledok1;</t>
    </r>
    <r>
      <rPr>
        <sz val="12"/>
        <color theme="1"/>
        <rFont val="Calibri"/>
        <family val="2"/>
        <charset val="238"/>
        <scheme val="minor"/>
      </rPr>
      <t xml:space="preserve">  </t>
    </r>
    <r>
      <rPr>
        <sz val="12"/>
        <color rgb="FFC00000"/>
        <rFont val="Calibri"/>
        <family val="2"/>
        <charset val="238"/>
        <scheme val="minor"/>
      </rPr>
      <t>hodnota2; výsledok2;</t>
    </r>
    <r>
      <rPr>
        <sz val="12"/>
        <color theme="1"/>
        <rFont val="Calibri"/>
        <family val="2"/>
        <charset val="238"/>
        <scheme val="minor"/>
      </rPr>
      <t xml:space="preserve">  </t>
    </r>
    <r>
      <rPr>
        <sz val="12"/>
        <color theme="4"/>
        <rFont val="Calibri"/>
        <family val="2"/>
        <charset val="238"/>
        <scheme val="minor"/>
      </rPr>
      <t>hodnota3; výsledok3;</t>
    </r>
    <r>
      <rPr>
        <sz val="12"/>
        <color theme="1"/>
        <rFont val="Calibri"/>
        <family val="2"/>
        <charset val="238"/>
        <scheme val="minor"/>
      </rPr>
      <t xml:space="preserve"> .... ; predvolený výsledok)
zisťuje, či sa prvý argument (výraz) nachádza medzi </t>
    </r>
    <r>
      <rPr>
        <sz val="12"/>
        <color rgb="FF00B050"/>
        <rFont val="Calibri"/>
        <family val="2"/>
        <charset val="238"/>
        <scheme val="minor"/>
      </rPr>
      <t>hodnota1</t>
    </r>
    <r>
      <rPr>
        <sz val="12"/>
        <color theme="1"/>
        <rFont val="Calibri"/>
        <family val="2"/>
        <charset val="238"/>
        <scheme val="minor"/>
      </rPr>
      <t xml:space="preserve">;  </t>
    </r>
    <r>
      <rPr>
        <sz val="12"/>
        <color rgb="FFC00000"/>
        <rFont val="Calibri"/>
        <family val="2"/>
        <charset val="238"/>
        <scheme val="minor"/>
      </rPr>
      <t>hodnota2</t>
    </r>
    <r>
      <rPr>
        <sz val="12"/>
        <color theme="1"/>
        <rFont val="Calibri"/>
        <family val="2"/>
        <charset val="238"/>
        <scheme val="minor"/>
      </rPr>
      <t xml:space="preserve">;  </t>
    </r>
    <r>
      <rPr>
        <sz val="12"/>
        <color theme="4"/>
        <rFont val="Calibri"/>
        <family val="2"/>
        <charset val="238"/>
        <scheme val="minor"/>
      </rPr>
      <t>hodnota3</t>
    </r>
    <r>
      <rPr>
        <sz val="12"/>
        <color theme="1"/>
        <rFont val="Calibri"/>
        <family val="2"/>
        <charset val="238"/>
        <scheme val="minor"/>
      </rPr>
      <t xml:space="preserve">; .... . 
Ak áno, vráti zodpovedajúci výsledok. 
Ak sa zhoda nenájde, vráti sa predvolený výsledok. 
</t>
    </r>
  </si>
  <si>
    <t>Príklad 2</t>
  </si>
  <si>
    <t>Príklad 1</t>
  </si>
  <si>
    <t>Vyberte
meno:</t>
  </si>
  <si>
    <r>
      <t xml:space="preserve">Na prvých hodinách sme sa už stretli s niektorými funkciami, napríklad so SUM, AVERAGE, RAND, SIN.
V nasledujúcich týždňoch sa budeme venovať  použitiu funkcií podrobnejšie. 
Funkcie sú zoskupené podľa oblasti použitia - napríklad dátumové, matematické, finančné apod. Všetky skupiny/funkcie je možno nájsť v karte </t>
    </r>
    <r>
      <rPr>
        <b/>
        <i/>
        <sz val="12"/>
        <color theme="1"/>
        <rFont val="Calibri"/>
        <family val="2"/>
        <charset val="238"/>
        <scheme val="minor"/>
      </rPr>
      <t>Vzorce</t>
    </r>
    <r>
      <rPr>
        <sz val="12"/>
        <color theme="1"/>
        <rFont val="Calibri"/>
        <family val="2"/>
        <charset val="238"/>
        <scheme val="minor"/>
      </rPr>
      <t xml:space="preserve">.
Použitie funkcie obvykle začína kliknutím na bunku, do ktorej má byť funkcia umiestnená a použitím sprievodcu funkciou.
Na obrázkoch nižšie je znázornený sprievodca po kliknutí v karte </t>
    </r>
    <r>
      <rPr>
        <b/>
        <i/>
        <sz val="12"/>
        <color theme="1"/>
        <rFont val="Calibri"/>
        <family val="2"/>
        <charset val="238"/>
        <scheme val="minor"/>
      </rPr>
      <t>Vzorce</t>
    </r>
    <r>
      <rPr>
        <sz val="12"/>
        <color theme="1"/>
        <rFont val="Calibri"/>
        <family val="2"/>
        <charset val="238"/>
        <scheme val="minor"/>
      </rPr>
      <t xml:space="preserve"> na skupinu </t>
    </r>
    <r>
      <rPr>
        <b/>
        <i/>
        <sz val="12"/>
        <color theme="1"/>
        <rFont val="Calibri"/>
        <family val="2"/>
        <charset val="238"/>
        <scheme val="minor"/>
      </rPr>
      <t>Matematické a trigonometrické</t>
    </r>
    <r>
      <rPr>
        <sz val="12"/>
        <color theme="1"/>
        <rFont val="Calibri"/>
        <family val="2"/>
        <charset val="238"/>
        <scheme val="minor"/>
      </rPr>
      <t xml:space="preserve"> a výbere funkcie LOG (logaritmus).
</t>
    </r>
  </si>
  <si>
    <r>
      <t xml:space="preserve">Funkcia AND môže mať až 255 argumentov - logických výrazov. O každom sa musí dať rozhodnúť, či je pravdivý alebo nepravdivý. 
Výsledkom funkcie AND je TRUE alebo FALSE(, t. j. pravda alebo nepravda).
Ak sú všetky argumenty vyhodnotené ako pravdivé, výsledok je TRUE inak FALSE.
V nasledujúcom príklade v stĺpci </t>
    </r>
    <r>
      <rPr>
        <i/>
        <sz val="12"/>
        <color theme="1"/>
        <rFont val="Calibri"/>
        <family val="2"/>
        <charset val="238"/>
        <scheme val="minor"/>
      </rPr>
      <t>Jednotkár?</t>
    </r>
    <r>
      <rPr>
        <sz val="12"/>
        <color theme="1"/>
        <rFont val="Calibri"/>
        <family val="2"/>
        <charset val="238"/>
        <scheme val="minor"/>
      </rPr>
      <t xml:space="preserve"> sa nachádza výraz =AND(B11=1;C11=1;D11=1), ktorý určuje, kto je jednotkár.</t>
    </r>
  </si>
  <si>
    <t>Funkcia OR môže mať až 255 argumentov - logických výrazov. O každom sa musí dať rozhodnúť, či je pravdivý alebo nepravdivý. 
Výsledkom funkcie OR je TRUE alebo FALSE(, t. j. pravda alebo nepravda).
Ak je čo len jeden argument vyhodnotený ako pravdivý, výsledok je TRUE. FALSE nastane iba ak sú všetky nepravdivé.
V nasledujúcom príklade výraz =OR(B25=1;C25=1;D25=1) v stĺpci E určuje, či má daná osoba aspoň jednu jednotku.</t>
  </si>
  <si>
    <t>Príklad: Ako vypočítať absolútnu hodnotu, ak nemôžeme použiť funkciu ABS.</t>
  </si>
  <si>
    <t>V tabuľke vyššie došlo k chybám, pretože sa delí nulou. Prázdna bunka sa totiž počíta akoby v nej bolo číslo 0.
Po doplnení počtu kusov by všetko pekne fungovalo. Ale takto tie chybové hlásenia nevyzerajú pekne.
Preto je vhodné použiť funkciu IFERROR. Má dva argumenty:
Prvý argument je najčastejšie samotný výpočet - rovnaký ako v tabuľke vyššie.
Druhý argument sa použije ak pri výpočte prvého argumentu dôjde k chybe. Najčastejšie je to text alebo preddefinované číslo.</t>
  </si>
  <si>
    <t>Funkcia IFS</t>
  </si>
  <si>
    <r>
      <t>Funkcia IFS(</t>
    </r>
    <r>
      <rPr>
        <sz val="12"/>
        <color rgb="FF00B050"/>
        <rFont val="Calibri"/>
        <family val="2"/>
        <charset val="238"/>
        <scheme val="minor"/>
      </rPr>
      <t>test1; výsledok1;</t>
    </r>
    <r>
      <rPr>
        <sz val="12"/>
        <color theme="1"/>
        <rFont val="Calibri"/>
        <family val="2"/>
        <charset val="238"/>
        <scheme val="minor"/>
      </rPr>
      <t xml:space="preserve">  </t>
    </r>
    <r>
      <rPr>
        <sz val="12"/>
        <color rgb="FFC00000"/>
        <rFont val="Calibri"/>
        <family val="2"/>
        <charset val="238"/>
        <scheme val="minor"/>
      </rPr>
      <t>test2; výsledok2;</t>
    </r>
    <r>
      <rPr>
        <sz val="12"/>
        <color theme="1"/>
        <rFont val="Calibri"/>
        <family val="2"/>
        <charset val="238"/>
        <scheme val="minor"/>
      </rPr>
      <t xml:space="preserve">  </t>
    </r>
    <r>
      <rPr>
        <sz val="12"/>
        <color theme="4"/>
        <rFont val="Calibri"/>
        <family val="2"/>
        <charset val="238"/>
        <scheme val="minor"/>
      </rPr>
      <t>test3; výsledok3;</t>
    </r>
    <r>
      <rPr>
        <sz val="12"/>
        <color theme="1"/>
        <rFont val="Calibri"/>
        <family val="2"/>
        <charset val="238"/>
        <scheme val="minor"/>
      </rPr>
      <t xml:space="preserve"> .... ), maximálne 127 dvojíc.
Vyhodnocuje sa zľava, prvý test nadobúdajúci hodnotu True určí výsledok. 
</t>
    </r>
  </si>
  <si>
    <t>BMI</t>
  </si>
  <si>
    <t>Slovné hodnotenie</t>
  </si>
  <si>
    <t>Príklad 3</t>
  </si>
  <si>
    <t>Urobte tieto príklady pomocou funkcie IF</t>
  </si>
  <si>
    <t>V bunke D15 je =IF(C15&gt;0;"Číslo v bunke C15 je kladné";"Číslo v bunke C15 nie je kladné")
Prvý argument testuje, či je v bunke C15 číslo väčšie ako nula.
Ak je podmienka splnená, potom sa vypíše druhý argument.
Ak podmienka nie je splnená, potom sa vypíše tretí argument.</t>
  </si>
  <si>
    <t>ver. 2. 11. 2022</t>
  </si>
  <si>
    <t xml:space="preserve">V okne sprievodcu je možné vkladať argumenty funkcie. Po kliknutí do okna argumentu sa zobrazí nápoveda pre daný argument - porovnajte obrázky.
Ak je názov argumentu zobrazený tučne, tak je povinný - v prípade funkcie LOG musíme zadať číslo, z ktorého chceme logaritmus počítať.
Ak nie je zobrazený tučne (v tomto prípade Základ), tak je nepovinný a v nápovede je napísané, čo sa použije ak ho nezadáme.
Podrobnejšiu nápovedu, často s príkladom, je možné zobraziť kliknutím na odkaz Pomocník.
Funkciu je možné písať aj bez použitia sprievodcu. 
Tento spôsob je často rýchlejší a ak je potrebné použiť funkciu napríklad v podmienenom formátovaní, tak je aj jediný.
Pri písaní  funkcie je nutné, aby prvý znak celého výrazu bol "=".
Na obrázku vľavo je znázornený stav po napísaní "=lo" do bunky (v podmienenom formátovaní sa nezobrazí).
Na obrázku vpravo je stav po stlačení TAB (alebo po dvojkliku na funkciu LOG alebo napísaní celého "=log(" ). Nepovinný argument je v hranatých zátvorkách, tučným je v tomto prípade označený aktuálny argument - nie povinný (aj keď v tomto prípade je to to isté).
Argumenty sú oddelené bodkočiarkou. 
POZOR v anglickom MS Excel sa na oddelenie argumentov používajú čiarky a niekedy býva nápoveda preložená ale čiarky ostanú.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</si>
</sst>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2"/>
      <color theme="1"/>
      <name val="Calibri"/>
      <family val="2"/>
      <charset val="238"/>
      <scheme val="minor"/>
    </font>
    <font>
      <b/>
      <sz val="16"/>
      <color theme="1"/>
      <name val="Calibri"/>
      <family val="2"/>
      <charset val="238"/>
      <scheme val="minor"/>
    </font>
    <font>
      <b/>
      <sz val="14"/>
      <color theme="1"/>
      <name val="Calibri"/>
      <family val="2"/>
      <charset val="238"/>
      <scheme val="minor"/>
    </font>
    <font>
      <sz val="8"/>
      <name val="Calibri"/>
      <family val="2"/>
      <charset val="238"/>
      <scheme val="minor"/>
    </font>
    <font>
      <sz val="12"/>
      <color rgb="FF00B050"/>
      <name val="Calibri"/>
      <family val="2"/>
      <charset val="238"/>
      <scheme val="minor"/>
    </font>
    <font>
      <sz val="12"/>
      <color rgb="FFC00000"/>
      <name val="Calibri"/>
      <family val="2"/>
      <charset val="238"/>
      <scheme val="minor"/>
    </font>
    <font>
      <sz val="12"/>
      <color theme="4"/>
      <name val="Calibri"/>
      <family val="2"/>
      <charset val="238"/>
      <scheme val="minor"/>
    </font>
    <font>
      <i/>
      <sz val="11"/>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0" fillId="0" borderId="0" xfId="0" applyAlignment="1">
      <alignment horizontal="center"/>
    </xf>
    <xf numFmtId="0" fontId="3" fillId="0" borderId="0" xfId="0" applyFont="1"/>
    <xf numFmtId="0" fontId="5" fillId="0" borderId="0" xfId="0" applyFont="1"/>
    <xf numFmtId="0" fontId="7" fillId="0" borderId="0" xfId="0" applyFont="1"/>
    <xf numFmtId="0" fontId="0" fillId="0" borderId="0" xfId="0" applyAlignment="1">
      <alignment wrapText="1"/>
    </xf>
    <xf numFmtId="0" fontId="0" fillId="2" borderId="0" xfId="0" applyFill="1"/>
    <xf numFmtId="0" fontId="0" fillId="2" borderId="1" xfId="0" applyFill="1" applyBorder="1"/>
    <xf numFmtId="0" fontId="2" fillId="0" borderId="0" xfId="0" applyFont="1"/>
    <xf numFmtId="0" fontId="2" fillId="0" borderId="0" xfId="0" applyFont="1" applyAlignment="1">
      <alignment wrapText="1"/>
    </xf>
    <xf numFmtId="0" fontId="2" fillId="0" borderId="0" xfId="0" applyFont="1" applyAlignment="1">
      <alignment horizontal="center" wrapText="1"/>
    </xf>
    <xf numFmtId="43" fontId="2" fillId="0" borderId="0" xfId="1" applyFont="1"/>
    <xf numFmtId="0" fontId="3" fillId="0" borderId="1" xfId="0" applyFont="1" applyBorder="1" applyAlignment="1">
      <alignment vertical="top" wrapText="1"/>
    </xf>
    <xf numFmtId="0" fontId="3" fillId="0" borderId="2" xfId="0" applyFont="1" applyBorder="1" applyAlignment="1">
      <alignment vertical="top"/>
    </xf>
    <xf numFmtId="0" fontId="3" fillId="0" borderId="3" xfId="0" applyFont="1" applyBorder="1" applyAlignment="1">
      <alignment vertical="top"/>
    </xf>
    <xf numFmtId="0" fontId="0" fillId="0" borderId="4" xfId="0" applyBorder="1" applyAlignment="1">
      <alignment horizontal="center"/>
    </xf>
    <xf numFmtId="0" fontId="0" fillId="0" borderId="0" xfId="0" applyAlignment="1">
      <alignment horizontal="center"/>
    </xf>
    <xf numFmtId="0" fontId="0" fillId="0" borderId="0" xfId="0"/>
    <xf numFmtId="0" fontId="2" fillId="0" borderId="0" xfId="0" applyFont="1"/>
    <xf numFmtId="0" fontId="0" fillId="0" borderId="2" xfId="0" applyBorder="1" applyAlignment="1">
      <alignment horizontal="center"/>
    </xf>
    <xf numFmtId="0" fontId="0" fillId="0" borderId="3" xfId="0" applyBorder="1" applyAlignment="1">
      <alignment horizontal="center"/>
    </xf>
    <xf numFmtId="0" fontId="13" fillId="0" borderId="0" xfId="0" applyFont="1"/>
    <xf numFmtId="0" fontId="2" fillId="3" borderId="0" xfId="0" applyFont="1" applyFill="1" applyAlignment="1">
      <alignment horizontal="center"/>
    </xf>
  </cellXfs>
  <cellStyles count="2">
    <cellStyle name="Comma" xfId="1" builtinId="3"/>
    <cellStyle name="Normal" xfId="0" builtinId="0"/>
  </cellStyles>
  <dxfs count="6">
    <dxf>
      <fill>
        <patternFill>
          <bgColor rgb="FFFFFF66"/>
        </patternFill>
      </fill>
    </dxf>
    <dxf>
      <fill>
        <patternFill>
          <bgColor rgb="FFFF0000"/>
        </patternFill>
      </fill>
    </dxf>
    <dxf>
      <font>
        <color theme="0"/>
      </font>
      <fill>
        <patternFill>
          <bgColor theme="1"/>
        </patternFill>
      </fill>
    </dxf>
    <dxf>
      <font>
        <color theme="0"/>
      </font>
      <fill>
        <patternFill>
          <bgColor theme="1"/>
        </patternFill>
      </fill>
    </dxf>
    <dxf>
      <fill>
        <patternFill>
          <bgColor rgb="FFFF0000"/>
        </patternFill>
      </fill>
    </dxf>
    <dxf>
      <fill>
        <patternFill>
          <bgColor rgb="FFFFFF66"/>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271669</xdr:colOff>
      <xdr:row>1</xdr:row>
      <xdr:rowOff>86141</xdr:rowOff>
    </xdr:from>
    <xdr:to>
      <xdr:col>7</xdr:col>
      <xdr:colOff>529953</xdr:colOff>
      <xdr:row>13</xdr:row>
      <xdr:rowOff>66262</xdr:rowOff>
    </xdr:to>
    <xdr:pic>
      <xdr:nvPicPr>
        <xdr:cNvPr id="2" name="Obrázok 1">
          <a:extLst>
            <a:ext uri="{FF2B5EF4-FFF2-40B4-BE49-F238E27FC236}">
              <a16:creationId xmlns:a16="http://schemas.microsoft.com/office/drawing/2014/main" id="{9BD786D4-7D73-4F07-9F1A-02A501D3FA33}"/>
            </a:ext>
          </a:extLst>
        </xdr:cNvPr>
        <xdr:cNvPicPr>
          <a:picLocks noChangeAspect="1"/>
        </xdr:cNvPicPr>
      </xdr:nvPicPr>
      <xdr:blipFill>
        <a:blip xmlns:r="http://schemas.openxmlformats.org/officeDocument/2006/relationships" r:embed="rId1"/>
        <a:stretch>
          <a:fillRect/>
        </a:stretch>
      </xdr:blipFill>
      <xdr:spPr>
        <a:xfrm>
          <a:off x="271669" y="1795671"/>
          <a:ext cx="4525484" cy="2206486"/>
        </a:xfrm>
        <a:prstGeom prst="rect">
          <a:avLst/>
        </a:prstGeom>
      </xdr:spPr>
    </xdr:pic>
    <xdr:clientData/>
  </xdr:twoCellAnchor>
  <xdr:twoCellAnchor editAs="oneCell">
    <xdr:from>
      <xdr:col>8</xdr:col>
      <xdr:colOff>156304</xdr:colOff>
      <xdr:row>1</xdr:row>
      <xdr:rowOff>145774</xdr:rowOff>
    </xdr:from>
    <xdr:to>
      <xdr:col>15</xdr:col>
      <xdr:colOff>245166</xdr:colOff>
      <xdr:row>13</xdr:row>
      <xdr:rowOff>34870</xdr:rowOff>
    </xdr:to>
    <xdr:pic>
      <xdr:nvPicPr>
        <xdr:cNvPr id="3" name="Obrázok 2">
          <a:extLst>
            <a:ext uri="{FF2B5EF4-FFF2-40B4-BE49-F238E27FC236}">
              <a16:creationId xmlns:a16="http://schemas.microsoft.com/office/drawing/2014/main" id="{9FB1F5BB-B760-410B-8B77-97A7005CFF88}"/>
            </a:ext>
          </a:extLst>
        </xdr:cNvPr>
        <xdr:cNvPicPr>
          <a:picLocks noChangeAspect="1"/>
        </xdr:cNvPicPr>
      </xdr:nvPicPr>
      <xdr:blipFill>
        <a:blip xmlns:r="http://schemas.openxmlformats.org/officeDocument/2006/relationships" r:embed="rId2"/>
        <a:stretch>
          <a:fillRect/>
        </a:stretch>
      </xdr:blipFill>
      <xdr:spPr>
        <a:xfrm>
          <a:off x="5033104" y="1855304"/>
          <a:ext cx="4356062" cy="2115461"/>
        </a:xfrm>
        <a:prstGeom prst="rect">
          <a:avLst/>
        </a:prstGeom>
      </xdr:spPr>
    </xdr:pic>
    <xdr:clientData/>
  </xdr:twoCellAnchor>
  <xdr:twoCellAnchor editAs="oneCell">
    <xdr:from>
      <xdr:col>0</xdr:col>
      <xdr:colOff>258418</xdr:colOff>
      <xdr:row>18</xdr:row>
      <xdr:rowOff>33130</xdr:rowOff>
    </xdr:from>
    <xdr:to>
      <xdr:col>5</xdr:col>
      <xdr:colOff>218662</xdr:colOff>
      <xdr:row>26</xdr:row>
      <xdr:rowOff>152427</xdr:rowOff>
    </xdr:to>
    <xdr:pic>
      <xdr:nvPicPr>
        <xdr:cNvPr id="4" name="Obrázok 3">
          <a:extLst>
            <a:ext uri="{FF2B5EF4-FFF2-40B4-BE49-F238E27FC236}">
              <a16:creationId xmlns:a16="http://schemas.microsoft.com/office/drawing/2014/main" id="{55D07BE5-BD02-4B67-B97D-3CDD8B12B55F}"/>
            </a:ext>
          </a:extLst>
        </xdr:cNvPr>
        <xdr:cNvPicPr>
          <a:picLocks noChangeAspect="1"/>
        </xdr:cNvPicPr>
      </xdr:nvPicPr>
      <xdr:blipFill>
        <a:blip xmlns:r="http://schemas.openxmlformats.org/officeDocument/2006/relationships" r:embed="rId3"/>
        <a:stretch>
          <a:fillRect/>
        </a:stretch>
      </xdr:blipFill>
      <xdr:spPr>
        <a:xfrm>
          <a:off x="258418" y="6685721"/>
          <a:ext cx="3008244" cy="1603541"/>
        </a:xfrm>
        <a:prstGeom prst="rect">
          <a:avLst/>
        </a:prstGeom>
      </xdr:spPr>
    </xdr:pic>
    <xdr:clientData/>
  </xdr:twoCellAnchor>
  <xdr:twoCellAnchor editAs="oneCell">
    <xdr:from>
      <xdr:col>6</xdr:col>
      <xdr:colOff>490331</xdr:colOff>
      <xdr:row>18</xdr:row>
      <xdr:rowOff>72887</xdr:rowOff>
    </xdr:from>
    <xdr:to>
      <xdr:col>9</xdr:col>
      <xdr:colOff>404388</xdr:colOff>
      <xdr:row>22</xdr:row>
      <xdr:rowOff>54575</xdr:rowOff>
    </xdr:to>
    <xdr:pic>
      <xdr:nvPicPr>
        <xdr:cNvPr id="5" name="Obrázok 4">
          <a:extLst>
            <a:ext uri="{FF2B5EF4-FFF2-40B4-BE49-F238E27FC236}">
              <a16:creationId xmlns:a16="http://schemas.microsoft.com/office/drawing/2014/main" id="{FB74EB85-84C6-4F74-9D46-10A63538960A}"/>
            </a:ext>
          </a:extLst>
        </xdr:cNvPr>
        <xdr:cNvPicPr>
          <a:picLocks noChangeAspect="1"/>
        </xdr:cNvPicPr>
      </xdr:nvPicPr>
      <xdr:blipFill>
        <a:blip xmlns:r="http://schemas.openxmlformats.org/officeDocument/2006/relationships" r:embed="rId4"/>
        <a:stretch>
          <a:fillRect/>
        </a:stretch>
      </xdr:blipFill>
      <xdr:spPr>
        <a:xfrm>
          <a:off x="4147931" y="6725478"/>
          <a:ext cx="1742857" cy="7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257908</xdr:colOff>
      <xdr:row>3</xdr:row>
      <xdr:rowOff>0</xdr:rowOff>
    </xdr:from>
    <xdr:to>
      <xdr:col>7</xdr:col>
      <xdr:colOff>466898</xdr:colOff>
      <xdr:row>7</xdr:row>
      <xdr:rowOff>120788</xdr:rowOff>
    </xdr:to>
    <xdr:pic>
      <xdr:nvPicPr>
        <xdr:cNvPr id="2" name="Obrázok 1">
          <a:extLst>
            <a:ext uri="{FF2B5EF4-FFF2-40B4-BE49-F238E27FC236}">
              <a16:creationId xmlns:a16="http://schemas.microsoft.com/office/drawing/2014/main" id="{18EB19D8-80FA-4C3E-B556-D5D20E78AA56}"/>
            </a:ext>
          </a:extLst>
        </xdr:cNvPr>
        <xdr:cNvPicPr>
          <a:picLocks noChangeAspect="1"/>
        </xdr:cNvPicPr>
      </xdr:nvPicPr>
      <xdr:blipFill>
        <a:blip xmlns:r="http://schemas.openxmlformats.org/officeDocument/2006/relationships" r:embed="rId1"/>
        <a:stretch>
          <a:fillRect/>
        </a:stretch>
      </xdr:blipFill>
      <xdr:spPr>
        <a:xfrm>
          <a:off x="257908" y="1723292"/>
          <a:ext cx="4476190" cy="8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B232-611A-4EE0-9470-7714EC38BCDD}">
  <dimension ref="A1:P33"/>
  <sheetViews>
    <sheetView tabSelected="1" zoomScale="115" zoomScaleNormal="115" workbookViewId="0">
      <selection sqref="A1:N1"/>
    </sheetView>
  </sheetViews>
  <sheetFormatPr defaultRowHeight="15" x14ac:dyDescent="0.25"/>
  <sheetData>
    <row r="1" spans="1:16" ht="141.6" customHeight="1" thickBot="1" x14ac:dyDescent="0.3">
      <c r="A1" s="12" t="s">
        <v>46</v>
      </c>
      <c r="B1" s="13"/>
      <c r="C1" s="13"/>
      <c r="D1" s="13"/>
      <c r="E1" s="13"/>
      <c r="F1" s="13"/>
      <c r="G1" s="13"/>
      <c r="H1" s="13"/>
      <c r="I1" s="13"/>
      <c r="J1" s="13"/>
      <c r="K1" s="13"/>
      <c r="L1" s="13"/>
      <c r="M1" s="13"/>
      <c r="N1" s="14"/>
      <c r="O1" s="15" t="s">
        <v>58</v>
      </c>
      <c r="P1" s="16"/>
    </row>
    <row r="16" spans="1:16" ht="15.75" thickBot="1" x14ac:dyDescent="0.3"/>
    <row r="17" spans="1:14" ht="255.75" customHeight="1" thickBot="1" x14ac:dyDescent="0.3">
      <c r="A17" s="12" t="s">
        <v>59</v>
      </c>
      <c r="B17" s="13"/>
      <c r="C17" s="13"/>
      <c r="D17" s="13"/>
      <c r="E17" s="13"/>
      <c r="F17" s="13"/>
      <c r="G17" s="13"/>
      <c r="H17" s="13"/>
      <c r="I17" s="13"/>
      <c r="J17" s="13"/>
      <c r="K17" s="13"/>
      <c r="L17" s="13"/>
      <c r="M17" s="13"/>
      <c r="N17" s="14"/>
    </row>
    <row r="24" spans="1:14" x14ac:dyDescent="0.25">
      <c r="H24">
        <f>LOG(5,5)</f>
        <v>1</v>
      </c>
    </row>
    <row r="25" spans="1:14" x14ac:dyDescent="0.25">
      <c r="H25">
        <f>LOG(100)</f>
        <v>2</v>
      </c>
    </row>
    <row r="26" spans="1:14" x14ac:dyDescent="0.25">
      <c r="H26">
        <f>LOG(PI()^3,PI())</f>
        <v>3</v>
      </c>
    </row>
    <row r="27" spans="1:14" x14ac:dyDescent="0.25">
      <c r="H27">
        <f>LOG(81,3)</f>
        <v>4</v>
      </c>
    </row>
    <row r="30" spans="1:14" ht="15.75" x14ac:dyDescent="0.25">
      <c r="C30" s="3" t="s">
        <v>0</v>
      </c>
    </row>
    <row r="31" spans="1:14" ht="15.75" x14ac:dyDescent="0.25">
      <c r="C31" s="2" t="s">
        <v>1</v>
      </c>
    </row>
    <row r="32" spans="1:14" ht="15.75" x14ac:dyDescent="0.25">
      <c r="C32" s="2" t="s">
        <v>2</v>
      </c>
      <c r="L32">
        <f ca="1">RAND()</f>
        <v>0.62898170331398773</v>
      </c>
    </row>
    <row r="33" spans="3:3" ht="15.75" x14ac:dyDescent="0.25">
      <c r="C33" s="2" t="s">
        <v>3</v>
      </c>
    </row>
  </sheetData>
  <mergeCells count="3">
    <mergeCell ref="A1:N1"/>
    <mergeCell ref="A17:N17"/>
    <mergeCell ref="O1:P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11E3-22EF-41BD-A8B5-32474BA7EC8F}">
  <dimension ref="A1:N39"/>
  <sheetViews>
    <sheetView zoomScale="130" zoomScaleNormal="130" workbookViewId="0"/>
  </sheetViews>
  <sheetFormatPr defaultRowHeight="15" x14ac:dyDescent="0.25"/>
  <cols>
    <col min="5" max="5" width="10.140625" bestFit="1" customWidth="1"/>
    <col min="10" max="10" width="11" customWidth="1"/>
  </cols>
  <sheetData>
    <row r="1" spans="1:14" ht="21" x14ac:dyDescent="0.35">
      <c r="B1" s="4" t="s">
        <v>15</v>
      </c>
    </row>
    <row r="3" spans="1:14" ht="15.75" thickBot="1" x14ac:dyDescent="0.3"/>
    <row r="4" spans="1:14" ht="72.599999999999994" customHeight="1" thickBot="1" x14ac:dyDescent="0.3">
      <c r="A4" s="12" t="s">
        <v>25</v>
      </c>
      <c r="B4" s="13"/>
      <c r="C4" s="13"/>
      <c r="D4" s="13"/>
      <c r="E4" s="13"/>
      <c r="F4" s="13"/>
      <c r="G4" s="13"/>
      <c r="H4" s="13"/>
      <c r="I4" s="13"/>
      <c r="J4" s="13"/>
      <c r="K4" s="13"/>
      <c r="L4" s="13"/>
      <c r="M4" s="13"/>
      <c r="N4" s="14"/>
    </row>
    <row r="6" spans="1:14" ht="15.75" thickBot="1" x14ac:dyDescent="0.3"/>
    <row r="7" spans="1:14" ht="95.45" customHeight="1" thickBot="1" x14ac:dyDescent="0.3">
      <c r="A7" s="12" t="s">
        <v>47</v>
      </c>
      <c r="B7" s="13"/>
      <c r="C7" s="13"/>
      <c r="D7" s="13"/>
      <c r="E7" s="13"/>
      <c r="F7" s="13"/>
      <c r="G7" s="13"/>
      <c r="H7" s="13"/>
      <c r="I7" s="13"/>
      <c r="J7" s="13"/>
      <c r="K7" s="13"/>
      <c r="L7" s="13"/>
      <c r="M7" s="13"/>
      <c r="N7" s="14"/>
    </row>
    <row r="10" spans="1:14" x14ac:dyDescent="0.25">
      <c r="B10" s="8" t="s">
        <v>19</v>
      </c>
      <c r="C10" s="8" t="s">
        <v>20</v>
      </c>
      <c r="D10" s="8" t="s">
        <v>21</v>
      </c>
      <c r="E10" s="8" t="s">
        <v>22</v>
      </c>
      <c r="H10" s="18" t="s">
        <v>23</v>
      </c>
      <c r="I10" s="18"/>
      <c r="J10" s="18"/>
    </row>
    <row r="11" spans="1:14" x14ac:dyDescent="0.25">
      <c r="A11" s="8" t="s">
        <v>16</v>
      </c>
      <c r="B11">
        <f t="shared" ref="B11:D13" ca="1" si="0">RANDBETWEEN(1,2)</f>
        <v>2</v>
      </c>
      <c r="C11">
        <f t="shared" ca="1" si="0"/>
        <v>2</v>
      </c>
      <c r="D11">
        <f t="shared" ca="1" si="0"/>
        <v>2</v>
      </c>
      <c r="E11" t="b">
        <f ca="1">AND(B11=1,C11=1,D11=1)</f>
        <v>0</v>
      </c>
      <c r="H11" s="17" t="b" cm="1">
        <f t="array" aca="1" ref="H11" ca="1">AND(B11:D11=1)</f>
        <v>0</v>
      </c>
      <c r="I11" s="17"/>
      <c r="J11" s="17"/>
    </row>
    <row r="12" spans="1:14" x14ac:dyDescent="0.25">
      <c r="A12" s="8" t="s">
        <v>17</v>
      </c>
      <c r="B12">
        <f t="shared" ca="1" si="0"/>
        <v>1</v>
      </c>
      <c r="C12">
        <f t="shared" ca="1" si="0"/>
        <v>2</v>
      </c>
      <c r="D12">
        <f t="shared" ca="1" si="0"/>
        <v>2</v>
      </c>
      <c r="E12" t="b">
        <f t="shared" ref="E12:E13" ca="1" si="1">AND(B12=1,C12=1,D12=1)</f>
        <v>0</v>
      </c>
      <c r="H12" s="17" t="b" cm="1">
        <f t="array" aca="1" ref="H12" ca="1">AND(B12:D12=1)</f>
        <v>0</v>
      </c>
      <c r="I12" s="17"/>
      <c r="J12" s="17"/>
    </row>
    <row r="13" spans="1:14" x14ac:dyDescent="0.25">
      <c r="A13" s="8" t="s">
        <v>18</v>
      </c>
      <c r="B13">
        <f t="shared" ca="1" si="0"/>
        <v>1</v>
      </c>
      <c r="C13">
        <f t="shared" ca="1" si="0"/>
        <v>2</v>
      </c>
      <c r="D13">
        <f t="shared" ca="1" si="0"/>
        <v>2</v>
      </c>
      <c r="E13" t="b">
        <f t="shared" ca="1" si="1"/>
        <v>0</v>
      </c>
      <c r="H13" s="17" t="b" cm="1">
        <f t="array" aca="1" ref="H13" ca="1">AND(B13:D13=1)</f>
        <v>0</v>
      </c>
      <c r="I13" s="17"/>
      <c r="J13" s="17"/>
    </row>
    <row r="15" spans="1:14" x14ac:dyDescent="0.25">
      <c r="C15" t="s">
        <v>38</v>
      </c>
    </row>
    <row r="18" spans="1:14" ht="21.75" thickBot="1" x14ac:dyDescent="0.4">
      <c r="B18" s="4" t="s">
        <v>24</v>
      </c>
    </row>
    <row r="19" spans="1:14" ht="78" customHeight="1" thickBot="1" x14ac:dyDescent="0.3">
      <c r="A19" s="12" t="s">
        <v>28</v>
      </c>
      <c r="B19" s="13"/>
      <c r="C19" s="13"/>
      <c r="D19" s="13"/>
      <c r="E19" s="13"/>
      <c r="F19" s="13"/>
      <c r="G19" s="13"/>
      <c r="H19" s="13"/>
      <c r="I19" s="13"/>
      <c r="J19" s="13"/>
      <c r="K19" s="13"/>
      <c r="L19" s="13"/>
      <c r="M19" s="13"/>
      <c r="N19" s="14"/>
    </row>
    <row r="20" spans="1:14" ht="15.75" thickBot="1" x14ac:dyDescent="0.3"/>
    <row r="21" spans="1:14" ht="102.6" customHeight="1" thickBot="1" x14ac:dyDescent="0.3">
      <c r="A21" s="12" t="s">
        <v>48</v>
      </c>
      <c r="B21" s="13"/>
      <c r="C21" s="13"/>
      <c r="D21" s="13"/>
      <c r="E21" s="13"/>
      <c r="F21" s="13"/>
      <c r="G21" s="13"/>
      <c r="H21" s="13"/>
      <c r="I21" s="13"/>
      <c r="J21" s="13"/>
      <c r="K21" s="13"/>
      <c r="L21" s="13"/>
      <c r="M21" s="13"/>
      <c r="N21" s="14"/>
    </row>
    <row r="24" spans="1:14" ht="45" x14ac:dyDescent="0.25">
      <c r="B24" s="8" t="s">
        <v>19</v>
      </c>
      <c r="C24" s="8" t="s">
        <v>20</v>
      </c>
      <c r="D24" s="8" t="s">
        <v>21</v>
      </c>
      <c r="E24" s="10" t="s">
        <v>26</v>
      </c>
      <c r="H24" s="18" t="s">
        <v>23</v>
      </c>
      <c r="I24" s="18"/>
      <c r="J24" s="18"/>
    </row>
    <row r="25" spans="1:14" x14ac:dyDescent="0.25">
      <c r="A25" s="8" t="s">
        <v>16</v>
      </c>
      <c r="B25">
        <f ca="1">RANDBETWEEN(1,5)</f>
        <v>3</v>
      </c>
      <c r="C25">
        <f t="shared" ref="C25:D27" ca="1" si="2">RANDBETWEEN(1,5)</f>
        <v>4</v>
      </c>
      <c r="D25">
        <f t="shared" ca="1" si="2"/>
        <v>5</v>
      </c>
      <c r="E25" t="b">
        <f ca="1">OR(B25=1,C25=1,D25=1)</f>
        <v>0</v>
      </c>
      <c r="H25" s="17" t="b" cm="1">
        <f t="array" aca="1" ref="H25" ca="1">OR(B25:D25=1)</f>
        <v>0</v>
      </c>
      <c r="I25" s="17"/>
      <c r="J25" s="17"/>
    </row>
    <row r="26" spans="1:14" x14ac:dyDescent="0.25">
      <c r="A26" s="8" t="s">
        <v>17</v>
      </c>
      <c r="B26">
        <f t="shared" ref="B26:B27" ca="1" si="3">RANDBETWEEN(1,5)</f>
        <v>5</v>
      </c>
      <c r="C26">
        <f t="shared" ca="1" si="2"/>
        <v>4</v>
      </c>
      <c r="D26">
        <f t="shared" ca="1" si="2"/>
        <v>3</v>
      </c>
      <c r="E26" t="b">
        <f t="shared" ref="E26:E27" ca="1" si="4">OR(B26=1,C26=1,D26=1)</f>
        <v>0</v>
      </c>
      <c r="H26" s="17" t="b" cm="1">
        <f t="array" aca="1" ref="H26" ca="1">OR(B26:D26=1)</f>
        <v>0</v>
      </c>
      <c r="I26" s="17"/>
      <c r="J26" s="17"/>
    </row>
    <row r="27" spans="1:14" x14ac:dyDescent="0.25">
      <c r="A27" s="8" t="s">
        <v>18</v>
      </c>
      <c r="B27">
        <f t="shared" ca="1" si="3"/>
        <v>5</v>
      </c>
      <c r="C27">
        <f t="shared" ca="1" si="2"/>
        <v>3</v>
      </c>
      <c r="D27">
        <f t="shared" ca="1" si="2"/>
        <v>1</v>
      </c>
      <c r="E27" t="b">
        <f t="shared" ca="1" si="4"/>
        <v>1</v>
      </c>
      <c r="H27" s="17" t="b" cm="1">
        <f t="array" aca="1" ref="H27" ca="1">OR(B27:D27=1)</f>
        <v>1</v>
      </c>
      <c r="I27" s="17"/>
      <c r="J27" s="17"/>
    </row>
    <row r="29" spans="1:14" x14ac:dyDescent="0.25">
      <c r="C29" t="s">
        <v>38</v>
      </c>
    </row>
    <row r="33" spans="1:14" ht="21.75" thickBot="1" x14ac:dyDescent="0.4">
      <c r="B33" s="4" t="s">
        <v>29</v>
      </c>
    </row>
    <row r="34" spans="1:14" ht="45.6" customHeight="1" thickBot="1" x14ac:dyDescent="0.3">
      <c r="A34" s="12" t="s">
        <v>30</v>
      </c>
      <c r="B34" s="13"/>
      <c r="C34" s="13"/>
      <c r="D34" s="13"/>
      <c r="E34" s="13"/>
      <c r="F34" s="13"/>
      <c r="G34" s="13"/>
      <c r="H34" s="13"/>
      <c r="I34" s="13"/>
      <c r="J34" s="13"/>
      <c r="K34" s="13"/>
      <c r="L34" s="13"/>
      <c r="M34" s="13"/>
      <c r="N34" s="14"/>
    </row>
    <row r="36" spans="1:14" x14ac:dyDescent="0.25">
      <c r="B36" t="b">
        <f ca="1">NOT(B39=2)</f>
        <v>1</v>
      </c>
      <c r="C36" t="b">
        <f ca="1">NOT(B36)</f>
        <v>0</v>
      </c>
      <c r="D36" t="b">
        <f t="shared" ref="D36:N36" ca="1" si="5">NOT(C36)</f>
        <v>1</v>
      </c>
      <c r="E36" t="b">
        <f t="shared" ca="1" si="5"/>
        <v>0</v>
      </c>
      <c r="F36" t="b">
        <f t="shared" ca="1" si="5"/>
        <v>1</v>
      </c>
      <c r="G36" t="b">
        <f t="shared" ca="1" si="5"/>
        <v>0</v>
      </c>
      <c r="H36" t="b">
        <f t="shared" ca="1" si="5"/>
        <v>1</v>
      </c>
      <c r="I36" t="b">
        <f t="shared" ca="1" si="5"/>
        <v>0</v>
      </c>
      <c r="J36" t="b">
        <f t="shared" ca="1" si="5"/>
        <v>1</v>
      </c>
      <c r="K36" t="b">
        <f t="shared" ca="1" si="5"/>
        <v>0</v>
      </c>
      <c r="L36" t="b">
        <f t="shared" ca="1" si="5"/>
        <v>1</v>
      </c>
      <c r="M36" t="b">
        <f t="shared" ca="1" si="5"/>
        <v>0</v>
      </c>
      <c r="N36" t="b">
        <f t="shared" ca="1" si="5"/>
        <v>1</v>
      </c>
    </row>
    <row r="37" spans="1:14" x14ac:dyDescent="0.25">
      <c r="B37" t="s">
        <v>38</v>
      </c>
    </row>
    <row r="39" spans="1:14" x14ac:dyDescent="0.25">
      <c r="B39">
        <f ca="1">RANDBETWEEN(1,2)</f>
        <v>1</v>
      </c>
    </row>
  </sheetData>
  <mergeCells count="13">
    <mergeCell ref="A34:N34"/>
    <mergeCell ref="A19:N19"/>
    <mergeCell ref="A21:N21"/>
    <mergeCell ref="H24:J24"/>
    <mergeCell ref="H25:J25"/>
    <mergeCell ref="H26:J26"/>
    <mergeCell ref="H27:J27"/>
    <mergeCell ref="H13:J13"/>
    <mergeCell ref="A4:N4"/>
    <mergeCell ref="A7:N7"/>
    <mergeCell ref="H10:J10"/>
    <mergeCell ref="H11:J11"/>
    <mergeCell ref="H12:J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ACD2-4139-45F6-9AE1-E087530C181A}">
  <dimension ref="A1:N28"/>
  <sheetViews>
    <sheetView zoomScale="130" zoomScaleNormal="130" workbookViewId="0"/>
  </sheetViews>
  <sheetFormatPr defaultRowHeight="15" x14ac:dyDescent="0.25"/>
  <sheetData>
    <row r="1" spans="1:14" ht="21" x14ac:dyDescent="0.35">
      <c r="B1" s="4" t="s">
        <v>4</v>
      </c>
    </row>
    <row r="2" spans="1:14" ht="15.75" thickBot="1" x14ac:dyDescent="0.3"/>
    <row r="3" spans="1:14" ht="100.15" customHeight="1" thickBot="1" x14ac:dyDescent="0.3">
      <c r="A3" s="12" t="s">
        <v>5</v>
      </c>
      <c r="B3" s="13"/>
      <c r="C3" s="13"/>
      <c r="D3" s="13"/>
      <c r="E3" s="13"/>
      <c r="F3" s="13"/>
      <c r="G3" s="13"/>
      <c r="H3" s="13"/>
      <c r="I3" s="13"/>
      <c r="J3" s="13"/>
      <c r="K3" s="13"/>
      <c r="L3" s="13"/>
      <c r="M3" s="13"/>
      <c r="N3" s="14"/>
    </row>
    <row r="9" spans="1:14" ht="15.75" thickBot="1" x14ac:dyDescent="0.3"/>
    <row r="10" spans="1:14" ht="78.599999999999994" customHeight="1" thickBot="1" x14ac:dyDescent="0.3">
      <c r="A10" s="12" t="s">
        <v>12</v>
      </c>
      <c r="B10" s="13"/>
      <c r="C10" s="13"/>
      <c r="D10" s="13"/>
      <c r="E10" s="13"/>
      <c r="F10" s="13"/>
      <c r="G10" s="13"/>
      <c r="H10" s="13"/>
      <c r="I10" s="13"/>
      <c r="J10" s="13"/>
      <c r="K10" s="13"/>
      <c r="L10" s="13"/>
      <c r="M10" s="13"/>
      <c r="N10" s="14"/>
    </row>
    <row r="11" spans="1:14" ht="15.75" thickBot="1" x14ac:dyDescent="0.3"/>
    <row r="12" spans="1:14" ht="84" customHeight="1" thickBot="1" x14ac:dyDescent="0.3">
      <c r="A12" s="12" t="s">
        <v>57</v>
      </c>
      <c r="B12" s="13"/>
      <c r="C12" s="13"/>
      <c r="D12" s="13"/>
      <c r="E12" s="13"/>
      <c r="F12" s="13"/>
      <c r="G12" s="13"/>
      <c r="H12" s="13"/>
      <c r="I12" s="13"/>
      <c r="J12" s="13"/>
      <c r="K12" s="13"/>
      <c r="L12" s="13"/>
      <c r="M12" s="13"/>
      <c r="N12" s="14"/>
    </row>
    <row r="14" spans="1:14" ht="15.75" thickBot="1" x14ac:dyDescent="0.3"/>
    <row r="15" spans="1:14" ht="15.75" thickBot="1" x14ac:dyDescent="0.3">
      <c r="C15" s="7">
        <v>5</v>
      </c>
      <c r="D15" s="19" t="str">
        <f>IF(C15&gt;0,"Číslo v bunke C15 je kladné","Číslo v bunke C15 nie je kladné")</f>
        <v>Číslo v bunke C15 je kladné</v>
      </c>
      <c r="E15" s="19"/>
      <c r="F15" s="19"/>
      <c r="G15" s="20"/>
    </row>
    <row r="17" spans="1:14" ht="15.75" x14ac:dyDescent="0.25">
      <c r="B17" s="3" t="s">
        <v>0</v>
      </c>
    </row>
    <row r="18" spans="1:14" x14ac:dyDescent="0.25">
      <c r="B18" t="s">
        <v>27</v>
      </c>
    </row>
    <row r="19" spans="1:14" x14ac:dyDescent="0.25">
      <c r="B19" t="s">
        <v>13</v>
      </c>
    </row>
    <row r="22" spans="1:14" ht="15.75" x14ac:dyDescent="0.25">
      <c r="B22" s="3" t="s">
        <v>49</v>
      </c>
    </row>
    <row r="24" spans="1:14" x14ac:dyDescent="0.25">
      <c r="D24" s="1" t="s">
        <v>34</v>
      </c>
    </row>
    <row r="25" spans="1:14" ht="15.75" thickBot="1" x14ac:dyDescent="0.3">
      <c r="C25" s="6">
        <v>-6</v>
      </c>
      <c r="D25">
        <f>IF(C25&gt;=0,C25,-1*C25)</f>
        <v>6</v>
      </c>
    </row>
    <row r="26" spans="1:14" ht="81" customHeight="1" thickBot="1" x14ac:dyDescent="0.3">
      <c r="A26" s="12" t="s">
        <v>31</v>
      </c>
      <c r="B26" s="13"/>
      <c r="C26" s="13"/>
      <c r="D26" s="13"/>
      <c r="E26" s="13"/>
      <c r="F26" s="13"/>
      <c r="G26" s="13"/>
      <c r="H26" s="13"/>
      <c r="I26" s="13"/>
      <c r="J26" s="13"/>
      <c r="K26" s="13"/>
      <c r="L26" s="13"/>
      <c r="M26" s="13"/>
      <c r="N26" s="14"/>
    </row>
    <row r="27" spans="1:14" x14ac:dyDescent="0.25">
      <c r="B27" s="8" t="s">
        <v>32</v>
      </c>
    </row>
    <row r="28" spans="1:14" x14ac:dyDescent="0.25">
      <c r="B28" t="s">
        <v>33</v>
      </c>
    </row>
  </sheetData>
  <mergeCells count="5">
    <mergeCell ref="A3:N3"/>
    <mergeCell ref="A10:N10"/>
    <mergeCell ref="A12:N12"/>
    <mergeCell ref="D15:G15"/>
    <mergeCell ref="A26:N26"/>
  </mergeCells>
  <phoneticPr fontId="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277D1-3B99-4CC6-9054-78E101F25D30}">
  <dimension ref="A1:N28"/>
  <sheetViews>
    <sheetView zoomScale="145" zoomScaleNormal="145" workbookViewId="0"/>
  </sheetViews>
  <sheetFormatPr defaultRowHeight="15" x14ac:dyDescent="0.25"/>
  <cols>
    <col min="5" max="5" width="16" bestFit="1" customWidth="1"/>
  </cols>
  <sheetData>
    <row r="1" spans="1:14" ht="21" x14ac:dyDescent="0.35">
      <c r="B1" s="4" t="s">
        <v>35</v>
      </c>
    </row>
    <row r="4" spans="1:14" ht="30" x14ac:dyDescent="0.25">
      <c r="C4" s="9" t="s">
        <v>10</v>
      </c>
      <c r="D4" s="9" t="s">
        <v>11</v>
      </c>
      <c r="E4" s="9" t="s">
        <v>14</v>
      </c>
    </row>
    <row r="5" spans="1:14" x14ac:dyDescent="0.25">
      <c r="B5" s="8" t="s">
        <v>6</v>
      </c>
      <c r="C5">
        <v>5</v>
      </c>
      <c r="E5" s="11" t="e">
        <f>C5/D5</f>
        <v>#DIV/0!</v>
      </c>
    </row>
    <row r="6" spans="1:14" x14ac:dyDescent="0.25">
      <c r="B6" s="8" t="s">
        <v>7</v>
      </c>
      <c r="C6">
        <v>111</v>
      </c>
      <c r="D6">
        <v>33</v>
      </c>
      <c r="E6" s="11">
        <f t="shared" ref="E6:E8" si="0">C6/D6</f>
        <v>3.3636363636363638</v>
      </c>
    </row>
    <row r="7" spans="1:14" x14ac:dyDescent="0.25">
      <c r="B7" s="8" t="s">
        <v>8</v>
      </c>
      <c r="C7">
        <v>6</v>
      </c>
      <c r="E7" s="11" t="e">
        <f t="shared" si="0"/>
        <v>#DIV/0!</v>
      </c>
    </row>
    <row r="8" spans="1:14" x14ac:dyDescent="0.25">
      <c r="B8" s="8" t="s">
        <v>9</v>
      </c>
      <c r="C8">
        <v>55</v>
      </c>
      <c r="D8">
        <v>5</v>
      </c>
      <c r="E8" s="11">
        <f t="shared" si="0"/>
        <v>11</v>
      </c>
    </row>
    <row r="12" spans="1:14" ht="15.75" thickBot="1" x14ac:dyDescent="0.3"/>
    <row r="13" spans="1:14" ht="108.6" customHeight="1" thickBot="1" x14ac:dyDescent="0.3">
      <c r="A13" s="12" t="s">
        <v>50</v>
      </c>
      <c r="B13" s="13"/>
      <c r="C13" s="13"/>
      <c r="D13" s="13"/>
      <c r="E13" s="13"/>
      <c r="F13" s="13"/>
      <c r="G13" s="13"/>
      <c r="H13" s="13"/>
      <c r="I13" s="13"/>
      <c r="J13" s="13"/>
      <c r="K13" s="13"/>
      <c r="L13" s="13"/>
      <c r="M13" s="13"/>
      <c r="N13" s="14"/>
    </row>
    <row r="17" spans="2:12" ht="13.9" customHeight="1" x14ac:dyDescent="0.25">
      <c r="C17" s="9" t="s">
        <v>10</v>
      </c>
      <c r="D17" s="9" t="s">
        <v>11</v>
      </c>
      <c r="E17" s="9" t="s">
        <v>14</v>
      </c>
      <c r="H17" s="8" t="s">
        <v>36</v>
      </c>
      <c r="I17" s="8"/>
      <c r="J17" s="8"/>
      <c r="K17" s="8"/>
      <c r="L17" s="8"/>
    </row>
    <row r="18" spans="2:12" x14ac:dyDescent="0.25">
      <c r="B18" s="8" t="s">
        <v>6</v>
      </c>
      <c r="C18">
        <v>5</v>
      </c>
      <c r="E18" s="11" t="str">
        <f>IFERROR(C18/D18,"")</f>
        <v/>
      </c>
      <c r="H18" s="11" t="str">
        <f>IF(D18&lt;&gt;0,C18/D18,"")</f>
        <v/>
      </c>
    </row>
    <row r="19" spans="2:12" x14ac:dyDescent="0.25">
      <c r="B19" s="8" t="s">
        <v>7</v>
      </c>
      <c r="C19">
        <v>111</v>
      </c>
      <c r="D19">
        <v>33</v>
      </c>
      <c r="E19" s="11">
        <f t="shared" ref="E19:E21" si="1">IFERROR(C19/D19,"")</f>
        <v>3.3636363636363638</v>
      </c>
      <c r="H19" s="11">
        <f t="shared" ref="H19:H21" si="2">IF(D19&lt;&gt;0,C19/D19,"")</f>
        <v>3.3636363636363638</v>
      </c>
    </row>
    <row r="20" spans="2:12" x14ac:dyDescent="0.25">
      <c r="B20" s="8" t="s">
        <v>8</v>
      </c>
      <c r="C20">
        <v>6</v>
      </c>
      <c r="E20" s="11" t="str">
        <f t="shared" si="1"/>
        <v/>
      </c>
      <c r="H20" s="11" t="str">
        <f t="shared" si="2"/>
        <v/>
      </c>
    </row>
    <row r="21" spans="2:12" x14ac:dyDescent="0.25">
      <c r="B21" s="8" t="s">
        <v>9</v>
      </c>
      <c r="C21">
        <v>55</v>
      </c>
      <c r="D21">
        <v>5</v>
      </c>
      <c r="E21" s="11">
        <f t="shared" si="1"/>
        <v>11</v>
      </c>
      <c r="H21" s="11">
        <f t="shared" si="2"/>
        <v>11</v>
      </c>
    </row>
    <row r="23" spans="2:12" x14ac:dyDescent="0.25">
      <c r="H23" s="8" t="s">
        <v>32</v>
      </c>
    </row>
    <row r="24" spans="2:12" x14ac:dyDescent="0.25">
      <c r="H24" t="s">
        <v>37</v>
      </c>
    </row>
    <row r="28" spans="2:12" x14ac:dyDescent="0.25">
      <c r="B28" s="5"/>
      <c r="C28" s="5"/>
      <c r="D28" s="5"/>
    </row>
  </sheetData>
  <mergeCells count="1">
    <mergeCell ref="A13:N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5BB9-05A0-43CC-B3B0-2B3CAD498F46}">
  <dimension ref="A1:N17"/>
  <sheetViews>
    <sheetView zoomScale="160" zoomScaleNormal="160" workbookViewId="0"/>
  </sheetViews>
  <sheetFormatPr defaultRowHeight="15" x14ac:dyDescent="0.25"/>
  <cols>
    <col min="4" max="4" width="12.85546875" customWidth="1"/>
  </cols>
  <sheetData>
    <row r="1" spans="1:14" ht="21" x14ac:dyDescent="0.35">
      <c r="B1" s="4" t="s">
        <v>39</v>
      </c>
    </row>
    <row r="2" spans="1:14" ht="15.75" thickBot="1" x14ac:dyDescent="0.3"/>
    <row r="3" spans="1:14" ht="85.9" customHeight="1" thickBot="1" x14ac:dyDescent="0.3">
      <c r="A3" s="12" t="s">
        <v>42</v>
      </c>
      <c r="B3" s="13"/>
      <c r="C3" s="13"/>
      <c r="D3" s="13"/>
      <c r="E3" s="13"/>
      <c r="F3" s="13"/>
      <c r="G3" s="13"/>
      <c r="H3" s="13"/>
      <c r="I3" s="13"/>
      <c r="J3" s="13"/>
      <c r="K3" s="13"/>
      <c r="L3" s="13"/>
      <c r="M3" s="13"/>
      <c r="N3" s="14"/>
    </row>
    <row r="5" spans="1:14" x14ac:dyDescent="0.25">
      <c r="B5" s="8" t="s">
        <v>44</v>
      </c>
    </row>
    <row r="6" spans="1:14" ht="30" x14ac:dyDescent="0.25">
      <c r="C6" s="9" t="s">
        <v>45</v>
      </c>
    </row>
    <row r="7" spans="1:14" x14ac:dyDescent="0.25">
      <c r="C7" t="s">
        <v>16</v>
      </c>
      <c r="E7" s="21" t="str" cm="1">
        <f t="array" ref="E7">_xlfn.SWITCH(C7,"Majka","Zlatovláska","Danka","Černovláska","Julka","Červenovláska","Nepoznám")</f>
        <v>Nepoznám</v>
      </c>
      <c r="F7" s="21"/>
      <c r="G7" s="21"/>
    </row>
    <row r="12" spans="1:14" x14ac:dyDescent="0.25">
      <c r="B12" s="8" t="s">
        <v>43</v>
      </c>
    </row>
    <row r="13" spans="1:14" ht="30" x14ac:dyDescent="0.25">
      <c r="C13" s="8" t="s">
        <v>19</v>
      </c>
      <c r="D13" s="9" t="s">
        <v>40</v>
      </c>
    </row>
    <row r="14" spans="1:14" x14ac:dyDescent="0.25">
      <c r="B14" s="8" t="s">
        <v>16</v>
      </c>
      <c r="C14">
        <f ca="1">RANDBETWEEN(1,7)</f>
        <v>3</v>
      </c>
      <c r="D14" t="str" cm="1">
        <f t="array" aca="1" ref="D14" ca="1">_xlfn.SWITCH(C14,1,"výborný",2,"veľmi dobrý",3,"dobrý",4,"uspokojivý",5,"dostatočný",6,"FX","neznáma známka")</f>
        <v>dobrý</v>
      </c>
    </row>
    <row r="15" spans="1:14" x14ac:dyDescent="0.25">
      <c r="B15" s="8" t="s">
        <v>17</v>
      </c>
      <c r="C15">
        <f t="shared" ref="C15:C17" ca="1" si="0">RANDBETWEEN(1,7)</f>
        <v>4</v>
      </c>
      <c r="D15" t="str" cm="1">
        <f t="array" aca="1" ref="D15" ca="1">_xlfn.SWITCH(C15,1,"výborný",2,"veľmi dobrý",3,"dobrý",4,"uspokojivý",5,"dostatočný",6,"FX","neznáma známka")</f>
        <v>uspokojivý</v>
      </c>
      <c r="F15" t="s">
        <v>38</v>
      </c>
    </row>
    <row r="16" spans="1:14" x14ac:dyDescent="0.25">
      <c r="B16" s="8" t="s">
        <v>18</v>
      </c>
      <c r="C16">
        <f t="shared" ca="1" si="0"/>
        <v>1</v>
      </c>
      <c r="D16" t="str" cm="1">
        <f t="array" aca="1" ref="D16" ca="1">_xlfn.SWITCH(C16,1,"výborný",2,"veľmi dobrý",3,"dobrý",4,"uspokojivý",5,"dostatočný",6,"FX","neznáma známka")</f>
        <v>výborný</v>
      </c>
    </row>
    <row r="17" spans="2:4" x14ac:dyDescent="0.25">
      <c r="B17" s="8" t="s">
        <v>41</v>
      </c>
      <c r="C17">
        <f t="shared" ca="1" si="0"/>
        <v>3</v>
      </c>
      <c r="D17" t="str" cm="1">
        <f t="array" aca="1" ref="D17" ca="1">_xlfn.SWITCH(C17,1,"výborný",2,"veľmi dobrý",3,"dobrý",4,"uspokojivý",5,"dostatočný",6,"FX","neznáma známka")</f>
        <v>dobrý</v>
      </c>
    </row>
  </sheetData>
  <mergeCells count="2">
    <mergeCell ref="A3:N3"/>
    <mergeCell ref="E7:G7"/>
  </mergeCells>
  <conditionalFormatting sqref="E7:G7">
    <cfRule type="expression" dxfId="5" priority="4">
      <formula>$C$7="Majka"</formula>
    </cfRule>
    <cfRule type="expression" dxfId="4" priority="3">
      <formula>$C$7="Julka"</formula>
    </cfRule>
    <cfRule type="expression" dxfId="3" priority="1">
      <formula>$C$7="Danka"</formula>
    </cfRule>
  </conditionalFormatting>
  <dataValidations count="1">
    <dataValidation type="list" errorStyle="information" allowBlank="1" sqref="C7" xr:uid="{211D4DC8-0902-4A79-8AFA-365FB9F7A3DF}">
      <formula1>"Janka,Danka,Majka,Julka"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7EDE-FC58-4224-9AB5-E7C2ED1FFC4A}">
  <dimension ref="A1:N24"/>
  <sheetViews>
    <sheetView zoomScale="130" zoomScaleNormal="130" workbookViewId="0"/>
  </sheetViews>
  <sheetFormatPr defaultRowHeight="15" x14ac:dyDescent="0.25"/>
  <sheetData>
    <row r="1" spans="1:14" ht="21" x14ac:dyDescent="0.35">
      <c r="B1" s="4" t="s">
        <v>51</v>
      </c>
    </row>
    <row r="2" spans="1:14" ht="15.75" thickBot="1" x14ac:dyDescent="0.3"/>
    <row r="3" spans="1:14" ht="47.25" customHeight="1" thickBot="1" x14ac:dyDescent="0.3">
      <c r="A3" s="12" t="s">
        <v>52</v>
      </c>
      <c r="B3" s="13"/>
      <c r="C3" s="13"/>
      <c r="D3" s="13"/>
      <c r="E3" s="13"/>
      <c r="F3" s="13"/>
      <c r="G3" s="13"/>
      <c r="H3" s="13"/>
      <c r="I3" s="13"/>
      <c r="J3" s="13"/>
      <c r="K3" s="13"/>
      <c r="L3" s="13"/>
      <c r="M3" s="13"/>
      <c r="N3" s="14"/>
    </row>
    <row r="5" spans="1:14" x14ac:dyDescent="0.25">
      <c r="B5" s="8" t="s">
        <v>44</v>
      </c>
    </row>
    <row r="6" spans="1:14" ht="30" x14ac:dyDescent="0.25">
      <c r="C6" s="9" t="s">
        <v>45</v>
      </c>
    </row>
    <row r="7" spans="1:14" x14ac:dyDescent="0.25">
      <c r="C7" t="s">
        <v>41</v>
      </c>
      <c r="E7" s="21" t="str" cm="1">
        <f t="array" ref="E7">_xlfn.IFS(C7="Majka","Zlatovláska",C7="Danka","Černovláska",C7="Julka","Červenovláska",1=1,"Nepoznám")</f>
        <v>Červenovláska</v>
      </c>
      <c r="F7" s="21"/>
      <c r="G7" s="21"/>
    </row>
    <row r="12" spans="1:14" x14ac:dyDescent="0.25">
      <c r="B12" s="8" t="s">
        <v>43</v>
      </c>
    </row>
    <row r="13" spans="1:14" ht="60" x14ac:dyDescent="0.25">
      <c r="C13" s="8" t="s">
        <v>19</v>
      </c>
      <c r="D13" s="9" t="s">
        <v>40</v>
      </c>
    </row>
    <row r="14" spans="1:14" x14ac:dyDescent="0.25">
      <c r="B14" s="8" t="s">
        <v>16</v>
      </c>
      <c r="C14">
        <f ca="1">RANDBETWEEN(1,7)</f>
        <v>2</v>
      </c>
      <c r="D14" t="str" cm="1">
        <f t="array" aca="1" ref="D14" ca="1">_xlfn.IFS(C14=1,"výborný",C14=2,"veľmi dobrý",C14=3,"dobrý",C14=4,"uspokojivý",C14=5,"dostatočný",C14=6,"FX",1=1,"neznáma známka")</f>
        <v>veľmi dobrý</v>
      </c>
    </row>
    <row r="15" spans="1:14" x14ac:dyDescent="0.25">
      <c r="B15" s="8" t="s">
        <v>17</v>
      </c>
      <c r="C15">
        <f t="shared" ref="C15:C17" ca="1" si="0">RANDBETWEEN(1,7)</f>
        <v>5</v>
      </c>
      <c r="D15" t="str" cm="1">
        <f t="array" aca="1" ref="D15" ca="1">_xlfn.IFS(C15=1,"výborný",C15=2,"veľmi dobrý",C15=3,"dobrý",C15=4,"uspokojivý",C15=5,"dostatočný",C15=6,"FX",1=1,"neznáma známka")</f>
        <v>dostatočný</v>
      </c>
      <c r="F15" t="s">
        <v>38</v>
      </c>
    </row>
    <row r="16" spans="1:14" x14ac:dyDescent="0.25">
      <c r="B16" s="8" t="s">
        <v>18</v>
      </c>
      <c r="C16">
        <f t="shared" ca="1" si="0"/>
        <v>2</v>
      </c>
      <c r="D16" t="str" cm="1">
        <f t="array" aca="1" ref="D16" ca="1">_xlfn.IFS(C16=1,"výborný",C16=2,"veľmi dobrý",C16=3,"dobrý",C16=4,"uspokojivý",C16=5,"dostatočný",C16=6,"FX",1=1,"neznáma známka")</f>
        <v>veľmi dobrý</v>
      </c>
    </row>
    <row r="17" spans="2:6" x14ac:dyDescent="0.25">
      <c r="B17" s="8" t="s">
        <v>41</v>
      </c>
      <c r="C17">
        <f t="shared" ca="1" si="0"/>
        <v>7</v>
      </c>
      <c r="D17" t="str" cm="1">
        <f t="array" aca="1" ref="D17" ca="1">_xlfn.IFS(C17=1,"výborný",C17=2,"veľmi dobrý",C17=3,"dobrý",C17=4,"uspokojivý",C17=5,"dostatočný",C17=6,"FX",1=1,"neznáma známka")</f>
        <v>neznáma známka</v>
      </c>
    </row>
    <row r="20" spans="2:6" x14ac:dyDescent="0.25">
      <c r="B20" s="8" t="s">
        <v>55</v>
      </c>
    </row>
    <row r="21" spans="2:6" x14ac:dyDescent="0.25">
      <c r="D21" s="8" t="s">
        <v>54</v>
      </c>
    </row>
    <row r="22" spans="2:6" x14ac:dyDescent="0.25">
      <c r="B22" s="8" t="s">
        <v>53</v>
      </c>
      <c r="C22">
        <f ca="1">RANDBETWEEN(30,90)/2</f>
        <v>22.5</v>
      </c>
      <c r="D22" t="str" cm="1">
        <f t="array" aca="1" ref="D22" ca="1">_xlfn.IFS(C22&lt;17.5,"Podvýživa",C22&lt;25,"Ideál",C22&lt;30,"Mierna nadváha",C22&lt;40,"Obezita",1=1,"Ťažká obezita")</f>
        <v>Ideál</v>
      </c>
      <c r="F22" t="s">
        <v>38</v>
      </c>
    </row>
    <row r="24" spans="2:6" x14ac:dyDescent="0.25">
      <c r="B24" s="22" t="s">
        <v>56</v>
      </c>
      <c r="C24" s="22"/>
      <c r="D24" s="22"/>
      <c r="E24" s="22"/>
      <c r="F24" s="22"/>
    </row>
  </sheetData>
  <mergeCells count="3">
    <mergeCell ref="A3:N3"/>
    <mergeCell ref="E7:G7"/>
    <mergeCell ref="B24:F24"/>
  </mergeCells>
  <conditionalFormatting sqref="E7:G7">
    <cfRule type="expression" dxfId="2" priority="1">
      <formula>$C$7="Danka"</formula>
    </cfRule>
    <cfRule type="expression" dxfId="1" priority="2">
      <formula>$C$7="Julka"</formula>
    </cfRule>
    <cfRule type="expression" dxfId="0" priority="3">
      <formula>$C$7="Majka"</formula>
    </cfRule>
  </conditionalFormatting>
  <dataValidations count="1">
    <dataValidation type="list" errorStyle="information" allowBlank="1" sqref="C7" xr:uid="{387B21C1-F8C3-4295-8375-18677C15C1B7}">
      <formula1>"Janka,Danka,Majka,Julka"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1" ma:contentTypeDescription="Umožňuje vytvoriť nový dokument." ma:contentTypeScope="" ma:versionID="54dede03c32a9d31b74097f2481cf89e">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7908014f5d3fac5851bf47bd6475b8f2"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80FF66-7825-415F-9BB3-CE12DF31D66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9DF445A-839C-42C0-A39F-A2C90BF90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2E9980-987A-42BA-B482-241554CDAD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Úvod</vt:lpstr>
      <vt:lpstr>AND OR NOT</vt:lpstr>
      <vt:lpstr>IF</vt:lpstr>
      <vt:lpstr>IFERROR</vt:lpstr>
      <vt:lpstr>Switch</vt:lpstr>
      <vt:lpstr>IFS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2020-03-14T10:16:22Z</dcterms:created>
  <dcterms:modified xsi:type="dcterms:W3CDTF">2022-11-02T09:15:07Z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